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アルプス支部\登録関係\登録_2025\"/>
    </mc:Choice>
  </mc:AlternateContent>
  <xr:revisionPtr revIDLastSave="0" documentId="13_ncr:1_{16B0A60E-7F8D-4A1C-A1BE-6B07A500D839}" xr6:coauthVersionLast="47" xr6:coauthVersionMax="47" xr10:uidLastSave="{00000000-0000-0000-0000-000000000000}"/>
  <bookViews>
    <workbookView xWindow="384" yWindow="384" windowWidth="17280" windowHeight="10608" xr2:uid="{00000000-000D-0000-FFFF-FFFF00000000}"/>
  </bookViews>
  <sheets>
    <sheet name="2025登録 明細表" sheetId="1" r:id="rId1"/>
  </sheets>
  <definedNames>
    <definedName name="_xlnm.Print_Area" localSheetId="0">'2025登録 明細表'!$A$1:$O$30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C30" i="1"/>
  <c r="C29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30" i="1"/>
  <c r="K28" i="1"/>
  <c r="F30" i="1"/>
  <c r="J28" i="1"/>
  <c r="B30" i="1"/>
  <c r="I28" i="1"/>
  <c r="H28" i="1"/>
  <c r="N29" i="1"/>
  <c r="B29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G28" i="1"/>
  <c r="F28" i="1"/>
  <c r="E28" i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6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 xml:space="preserve">支部内での移籍は
入力不要です
</t>
        </r>
      </text>
    </comment>
    <comment ref="B27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支部内での移籍は
入力不要です
－（マイナス）記号を
付けずに入力してください。</t>
        </r>
      </text>
    </comment>
  </commentList>
</comments>
</file>

<file path=xl/sharedStrings.xml><?xml version="1.0" encoding="utf-8"?>
<sst xmlns="http://schemas.openxmlformats.org/spreadsheetml/2006/main" count="26" uniqueCount="17">
  <si>
    <t>　　支部</t>
  </si>
  <si>
    <t>　チーム名</t>
  </si>
  <si>
    <t>前回までの登録累計</t>
  </si>
  <si>
    <t>登録（新規・追加）</t>
  </si>
  <si>
    <t>登録（累計）</t>
  </si>
  <si>
    <t>団体</t>
  </si>
  <si>
    <t>男子</t>
  </si>
  <si>
    <t>女子</t>
  </si>
  <si>
    <t>指導者</t>
  </si>
  <si>
    <t>各チーム
登録料確認</t>
  </si>
  <si>
    <r>
      <t>他支部</t>
    </r>
    <r>
      <rPr>
        <b/>
        <sz val="11"/>
        <color rgb="FFFF0000"/>
        <rFont val="ＭＳ Ｐゴシック"/>
        <family val="3"/>
        <charset val="128"/>
      </rPr>
      <t>から</t>
    </r>
    <r>
      <rPr>
        <sz val="11"/>
        <rFont val="ＭＳ Ｐゴシック"/>
        <family val="3"/>
        <charset val="128"/>
      </rPr>
      <t>移籍</t>
    </r>
  </si>
  <si>
    <r>
      <t xml:space="preserve">他支部 </t>
    </r>
    <r>
      <rPr>
        <b/>
        <sz val="11"/>
        <color rgb="FFFF0000"/>
        <rFont val="ＭＳ Ｐゴシック"/>
        <family val="3"/>
        <charset val="128"/>
      </rPr>
      <t>へ</t>
    </r>
    <r>
      <rPr>
        <sz val="11"/>
        <rFont val="ＭＳ Ｐゴシック"/>
        <family val="3"/>
        <charset val="128"/>
      </rPr>
      <t xml:space="preserve"> 移籍</t>
    </r>
  </si>
  <si>
    <t>合計</t>
  </si>
  <si>
    <t>合計金額</t>
  </si>
  <si>
    <t>連盟への送金日</t>
  </si>
  <si>
    <t>選手登録料</t>
    <rPh sb="0" eb="2">
      <t>センシュ</t>
    </rPh>
    <rPh sb="2" eb="4">
      <t>トウロク</t>
    </rPh>
    <rPh sb="4" eb="5">
      <t>リョウ</t>
    </rPh>
    <phoneticPr fontId="6"/>
  </si>
  <si>
    <t>令和７年度登録明細表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</si>
</sst>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mm/dd"/>
    <numFmt numFmtId="178" formatCode="#,##0_ "/>
    <numFmt numFmtId="179" formatCode="[$-411]ge\.mm\.d"/>
    <numFmt numFmtId="180" formatCode="0_ "/>
  </numFmts>
  <fonts count="7" x14ac:knownFonts="1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 diagonalDown="1">
      <left style="double">
        <color auto="1"/>
      </left>
      <right/>
      <top style="double">
        <color auto="1"/>
      </top>
      <bottom/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 diagonalDown="1">
      <left style="double">
        <color auto="1"/>
      </left>
      <right/>
      <top/>
      <bottom style="double">
        <color auto="1"/>
      </bottom>
      <diagonal style="thin">
        <color auto="1"/>
      </diagonal>
    </border>
    <border diagonalDown="1">
      <left/>
      <right style="thin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4" fillId="0" borderId="0" xfId="2"/>
    <xf numFmtId="177" fontId="4" fillId="0" borderId="10" xfId="2" applyNumberFormat="1" applyBorder="1" applyAlignment="1">
      <alignment horizontal="center" vertical="center" shrinkToFit="1"/>
    </xf>
    <xf numFmtId="177" fontId="4" fillId="0" borderId="11" xfId="2" applyNumberFormat="1" applyBorder="1" applyAlignment="1">
      <alignment horizontal="center" vertical="center" shrinkToFit="1"/>
    </xf>
    <xf numFmtId="177" fontId="4" fillId="0" borderId="12" xfId="2" applyNumberFormat="1" applyBorder="1" applyAlignment="1">
      <alignment horizontal="center" vertical="center" shrinkToFit="1"/>
    </xf>
    <xf numFmtId="177" fontId="4" fillId="0" borderId="13" xfId="2" applyNumberFormat="1" applyBorder="1" applyAlignment="1">
      <alignment horizontal="center" vertical="center" shrinkToFit="1"/>
    </xf>
    <xf numFmtId="0" fontId="4" fillId="0" borderId="16" xfId="1" applyBorder="1" applyAlignment="1">
      <alignment shrinkToFit="1"/>
    </xf>
    <xf numFmtId="0" fontId="4" fillId="0" borderId="16" xfId="1" applyBorder="1"/>
    <xf numFmtId="0" fontId="4" fillId="0" borderId="17" xfId="1" applyBorder="1"/>
    <xf numFmtId="0" fontId="4" fillId="0" borderId="18" xfId="2" applyBorder="1"/>
    <xf numFmtId="0" fontId="4" fillId="0" borderId="19" xfId="2" applyBorder="1" applyAlignment="1">
      <alignment shrinkToFit="1"/>
    </xf>
    <xf numFmtId="0" fontId="4" fillId="0" borderId="19" xfId="2" applyBorder="1"/>
    <xf numFmtId="0" fontId="4" fillId="0" borderId="20" xfId="2" applyBorder="1"/>
    <xf numFmtId="0" fontId="4" fillId="0" borderId="21" xfId="2" applyBorder="1"/>
    <xf numFmtId="0" fontId="4" fillId="0" borderId="19" xfId="1" applyBorder="1" applyAlignment="1">
      <alignment shrinkToFit="1"/>
    </xf>
    <xf numFmtId="0" fontId="4" fillId="0" borderId="19" xfId="1" applyBorder="1"/>
    <xf numFmtId="0" fontId="4" fillId="0" borderId="20" xfId="1" applyBorder="1"/>
    <xf numFmtId="0" fontId="4" fillId="0" borderId="21" xfId="1" applyBorder="1"/>
    <xf numFmtId="0" fontId="1" fillId="0" borderId="28" xfId="2" applyFont="1" applyBorder="1" applyAlignment="1">
      <alignment vertical="center"/>
    </xf>
    <xf numFmtId="0" fontId="1" fillId="0" borderId="29" xfId="2" applyFont="1" applyBorder="1" applyAlignment="1">
      <alignment vertical="center"/>
    </xf>
    <xf numFmtId="0" fontId="1" fillId="0" borderId="30" xfId="2" applyFont="1" applyBorder="1" applyAlignment="1">
      <alignment vertical="center"/>
    </xf>
    <xf numFmtId="177" fontId="4" fillId="0" borderId="31" xfId="2" applyNumberFormat="1" applyBorder="1" applyAlignment="1">
      <alignment horizontal="distributed" vertical="center"/>
    </xf>
    <xf numFmtId="177" fontId="4" fillId="0" borderId="24" xfId="2" applyNumberFormat="1" applyBorder="1" applyAlignment="1">
      <alignment horizontal="distributed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right" vertical="center"/>
    </xf>
    <xf numFmtId="177" fontId="4" fillId="0" borderId="39" xfId="2" applyNumberFormat="1" applyBorder="1" applyAlignment="1">
      <alignment horizontal="center" vertical="center" shrinkToFit="1"/>
    </xf>
    <xf numFmtId="0" fontId="4" fillId="0" borderId="16" xfId="2" applyBorder="1"/>
    <xf numFmtId="0" fontId="4" fillId="0" borderId="40" xfId="1" applyBorder="1"/>
    <xf numFmtId="0" fontId="4" fillId="0" borderId="41" xfId="1" applyBorder="1"/>
    <xf numFmtId="0" fontId="4" fillId="0" borderId="42" xfId="2" applyBorder="1"/>
    <xf numFmtId="0" fontId="4" fillId="0" borderId="43" xfId="2" applyBorder="1"/>
    <xf numFmtId="0" fontId="4" fillId="0" borderId="44" xfId="2" applyBorder="1"/>
    <xf numFmtId="0" fontId="4" fillId="0" borderId="45" xfId="2" applyBorder="1"/>
    <xf numFmtId="0" fontId="4" fillId="0" borderId="43" xfId="1" applyBorder="1"/>
    <xf numFmtId="0" fontId="4" fillId="0" borderId="44" xfId="1" applyBorder="1"/>
    <xf numFmtId="0" fontId="1" fillId="0" borderId="46" xfId="2" applyFont="1" applyBorder="1" applyAlignment="1">
      <alignment vertical="center"/>
    </xf>
    <xf numFmtId="0" fontId="1" fillId="0" borderId="47" xfId="2" applyFont="1" applyBorder="1" applyAlignment="1">
      <alignment vertical="center"/>
    </xf>
    <xf numFmtId="180" fontId="1" fillId="0" borderId="48" xfId="2" applyNumberFormat="1" applyFont="1" applyBorder="1" applyAlignment="1">
      <alignment vertical="center"/>
    </xf>
    <xf numFmtId="0" fontId="2" fillId="0" borderId="0" xfId="2" applyFont="1"/>
    <xf numFmtId="0" fontId="4" fillId="0" borderId="0" xfId="2" applyAlignment="1">
      <alignment wrapText="1"/>
    </xf>
    <xf numFmtId="178" fontId="4" fillId="0" borderId="0" xfId="2" applyNumberFormat="1"/>
    <xf numFmtId="178" fontId="4" fillId="0" borderId="0" xfId="2" applyNumberFormat="1"/>
    <xf numFmtId="178" fontId="0" fillId="0" borderId="0" xfId="0" applyNumberFormat="1"/>
    <xf numFmtId="0" fontId="4" fillId="0" borderId="1" xfId="2" applyBorder="1" applyAlignment="1">
      <alignment horizontal="distributed" vertical="center"/>
    </xf>
    <xf numFmtId="0" fontId="0" fillId="0" borderId="1" xfId="0" applyBorder="1" applyAlignment="1">
      <alignment horizontal="distributed"/>
    </xf>
    <xf numFmtId="0" fontId="4" fillId="0" borderId="1" xfId="2" applyBorder="1" applyAlignment="1">
      <alignment horizontal="center" vertical="center"/>
    </xf>
    <xf numFmtId="177" fontId="4" fillId="0" borderId="4" xfId="2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4" fillId="0" borderId="7" xfId="2" applyNumberForma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4" fillId="0" borderId="2" xfId="2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4" fillId="0" borderId="14" xfId="2" applyBorder="1"/>
    <xf numFmtId="0" fontId="4" fillId="0" borderId="15" xfId="2" applyBorder="1"/>
    <xf numFmtId="0" fontId="4" fillId="0" borderId="22" xfId="2" applyBorder="1"/>
    <xf numFmtId="0" fontId="4" fillId="0" borderId="23" xfId="2" applyBorder="1"/>
    <xf numFmtId="0" fontId="4" fillId="2" borderId="22" xfId="2" applyFill="1" applyBorder="1"/>
    <xf numFmtId="0" fontId="4" fillId="2" borderId="23" xfId="2" applyFill="1" applyBorder="1"/>
    <xf numFmtId="0" fontId="4" fillId="2" borderId="24" xfId="2" applyFill="1" applyBorder="1"/>
    <xf numFmtId="0" fontId="4" fillId="2" borderId="25" xfId="2" applyFill="1" applyBorder="1"/>
    <xf numFmtId="0" fontId="4" fillId="0" borderId="26" xfId="2" applyBorder="1" applyAlignment="1">
      <alignment horizontal="distributed" vertical="center"/>
    </xf>
    <xf numFmtId="0" fontId="4" fillId="0" borderId="27" xfId="2" applyBorder="1" applyAlignment="1">
      <alignment horizontal="distributed" vertical="center"/>
    </xf>
    <xf numFmtId="176" fontId="4" fillId="0" borderId="32" xfId="2" applyNumberFormat="1" applyBorder="1" applyAlignment="1">
      <alignment vertical="center"/>
    </xf>
    <xf numFmtId="0" fontId="0" fillId="0" borderId="33" xfId="0" applyBorder="1"/>
    <xf numFmtId="0" fontId="0" fillId="0" borderId="34" xfId="0" applyBorder="1"/>
    <xf numFmtId="177" fontId="4" fillId="0" borderId="4" xfId="2" applyNumberForma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176" fontId="4" fillId="0" borderId="4" xfId="2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176" fontId="4" fillId="0" borderId="49" xfId="2" applyNumberFormat="1" applyBorder="1" applyAlignment="1">
      <alignment vertical="center"/>
    </xf>
    <xf numFmtId="176" fontId="4" fillId="0" borderId="36" xfId="2" applyNumberFormat="1" applyBorder="1" applyAlignment="1">
      <alignment horizontal="right" vertical="center"/>
    </xf>
    <xf numFmtId="176" fontId="4" fillId="0" borderId="37" xfId="2" applyNumberFormat="1" applyBorder="1" applyAlignment="1">
      <alignment horizontal="right" vertical="center"/>
    </xf>
    <xf numFmtId="176" fontId="4" fillId="0" borderId="25" xfId="2" applyNumberFormat="1" applyBorder="1" applyAlignment="1">
      <alignment horizontal="right" vertical="center"/>
    </xf>
    <xf numFmtId="177" fontId="4" fillId="0" borderId="36" xfId="2" applyNumberForma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176" fontId="4" fillId="0" borderId="36" xfId="2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5" xfId="0" applyBorder="1" applyAlignment="1">
      <alignment vertical="center"/>
    </xf>
    <xf numFmtId="177" fontId="4" fillId="0" borderId="36" xfId="2" applyNumberFormat="1" applyBorder="1" applyAlignment="1">
      <alignment vertical="center"/>
    </xf>
    <xf numFmtId="179" fontId="4" fillId="0" borderId="36" xfId="2" applyNumberFormat="1" applyBorder="1" applyAlignment="1">
      <alignment horizontal="center" vertical="center"/>
    </xf>
    <xf numFmtId="179" fontId="4" fillId="0" borderId="50" xfId="2" applyNumberFormat="1" applyBorder="1" applyAlignment="1">
      <alignment horizontal="center" vertical="center"/>
    </xf>
  </cellXfs>
  <cellStyles count="3">
    <cellStyle name="標準" xfId="0" builtinId="0"/>
    <cellStyle name="標準_’０６コーラES" xfId="1" xr:uid="{00000000-0005-0000-0000-000012000000}"/>
    <cellStyle name="標準_’０６コーラES_大北登録関係_大北登録関係" xfId="2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171450</xdr:colOff>
      <xdr:row>168</xdr:row>
      <xdr:rowOff>28575</xdr:rowOff>
    </xdr:from>
    <xdr:to>
      <xdr:col>54</xdr:col>
      <xdr:colOff>247650</xdr:colOff>
      <xdr:row>169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232600" y="327088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170</xdr:row>
      <xdr:rowOff>123825</xdr:rowOff>
    </xdr:from>
    <xdr:to>
      <xdr:col>54</xdr:col>
      <xdr:colOff>247650</xdr:colOff>
      <xdr:row>171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232600" y="3314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0</xdr:row>
      <xdr:rowOff>0</xdr:rowOff>
    </xdr:from>
    <xdr:to>
      <xdr:col>54</xdr:col>
      <xdr:colOff>247650</xdr:colOff>
      <xdr:row>0</xdr:row>
      <xdr:rowOff>209550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232600" y="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49</xdr:row>
      <xdr:rowOff>66675</xdr:rowOff>
    </xdr:from>
    <xdr:to>
      <xdr:col>54</xdr:col>
      <xdr:colOff>247650</xdr:colOff>
      <xdr:row>50</xdr:row>
      <xdr:rowOff>104775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232600" y="123444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9525</xdr:colOff>
      <xdr:row>20</xdr:row>
      <xdr:rowOff>114300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00775" y="5943600"/>
          <a:ext cx="95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31</xdr:row>
      <xdr:rowOff>123825</xdr:rowOff>
    </xdr:from>
    <xdr:to>
      <xdr:col>54</xdr:col>
      <xdr:colOff>247650</xdr:colOff>
      <xdr:row>32</xdr:row>
      <xdr:rowOff>161925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232600" y="93154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34</xdr:row>
      <xdr:rowOff>28575</xdr:rowOff>
    </xdr:from>
    <xdr:to>
      <xdr:col>54</xdr:col>
      <xdr:colOff>247650</xdr:colOff>
      <xdr:row>35</xdr:row>
      <xdr:rowOff>66675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2232600" y="9734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6200775" y="41719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A-4</a:t>
          </a:r>
        </a:p>
      </xdr:txBody>
    </xdr:sp>
    <xdr:clientData/>
  </xdr:twoCellAnchor>
  <xdr:twoCellAnchor editAs="oneCell">
    <xdr:from>
      <xdr:col>54</xdr:col>
      <xdr:colOff>171450</xdr:colOff>
      <xdr:row>49</xdr:row>
      <xdr:rowOff>66675</xdr:rowOff>
    </xdr:from>
    <xdr:to>
      <xdr:col>54</xdr:col>
      <xdr:colOff>247650</xdr:colOff>
      <xdr:row>50</xdr:row>
      <xdr:rowOff>104775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232600" y="123444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137</xdr:row>
      <xdr:rowOff>47625</xdr:rowOff>
    </xdr:from>
    <xdr:to>
      <xdr:col>54</xdr:col>
      <xdr:colOff>247650</xdr:colOff>
      <xdr:row>138</xdr:row>
      <xdr:rowOff>85725</xdr:rowOff>
    </xdr:to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2232600" y="274129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120</xdr:row>
      <xdr:rowOff>19050</xdr:rowOff>
    </xdr:from>
    <xdr:to>
      <xdr:col>54</xdr:col>
      <xdr:colOff>247650</xdr:colOff>
      <xdr:row>121</xdr:row>
      <xdr:rowOff>57150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2232600" y="244697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122</xdr:row>
      <xdr:rowOff>66675</xdr:rowOff>
    </xdr:from>
    <xdr:to>
      <xdr:col>54</xdr:col>
      <xdr:colOff>247650</xdr:colOff>
      <xdr:row>123</xdr:row>
      <xdr:rowOff>104775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2232600" y="24860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6200775" y="41719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A-4</a:t>
          </a: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15" name="Text Box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6200775" y="77152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A-2</a:t>
          </a: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16" name="Text Box 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6200775" y="77152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A-6</a:t>
          </a: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17" name="Text Box 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6200775" y="77152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A-7</a:t>
          </a:r>
        </a:p>
      </xdr:txBody>
    </xdr:sp>
    <xdr:clientData/>
  </xdr:twoCellAnchor>
  <xdr:twoCellAnchor editAs="oneCell">
    <xdr:from>
      <xdr:col>54</xdr:col>
      <xdr:colOff>171450</xdr:colOff>
      <xdr:row>168</xdr:row>
      <xdr:rowOff>28575</xdr:rowOff>
    </xdr:from>
    <xdr:to>
      <xdr:col>54</xdr:col>
      <xdr:colOff>247650</xdr:colOff>
      <xdr:row>169</xdr:row>
      <xdr:rowOff>66675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2232600" y="327088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170</xdr:row>
      <xdr:rowOff>123825</xdr:rowOff>
    </xdr:from>
    <xdr:to>
      <xdr:col>54</xdr:col>
      <xdr:colOff>247650</xdr:colOff>
      <xdr:row>171</xdr:row>
      <xdr:rowOff>161925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2232600" y="33147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0</xdr:row>
      <xdr:rowOff>0</xdr:rowOff>
    </xdr:from>
    <xdr:to>
      <xdr:col>54</xdr:col>
      <xdr:colOff>247650</xdr:colOff>
      <xdr:row>0</xdr:row>
      <xdr:rowOff>209550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232600" y="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49</xdr:row>
      <xdr:rowOff>66675</xdr:rowOff>
    </xdr:from>
    <xdr:to>
      <xdr:col>54</xdr:col>
      <xdr:colOff>247650</xdr:colOff>
      <xdr:row>50</xdr:row>
      <xdr:rowOff>104775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2232600" y="123444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31</xdr:row>
      <xdr:rowOff>123825</xdr:rowOff>
    </xdr:from>
    <xdr:to>
      <xdr:col>54</xdr:col>
      <xdr:colOff>247650</xdr:colOff>
      <xdr:row>32</xdr:row>
      <xdr:rowOff>161925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2232600" y="93154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34</xdr:row>
      <xdr:rowOff>28575</xdr:rowOff>
    </xdr:from>
    <xdr:to>
      <xdr:col>54</xdr:col>
      <xdr:colOff>247650</xdr:colOff>
      <xdr:row>35</xdr:row>
      <xdr:rowOff>66675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2232600" y="97345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6200775" y="41719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A-4</a:t>
          </a:r>
        </a:p>
      </xdr:txBody>
    </xdr:sp>
    <xdr:clientData/>
  </xdr:twoCellAnchor>
  <xdr:twoCellAnchor editAs="oneCell">
    <xdr:from>
      <xdr:col>54</xdr:col>
      <xdr:colOff>171450</xdr:colOff>
      <xdr:row>49</xdr:row>
      <xdr:rowOff>66675</xdr:rowOff>
    </xdr:from>
    <xdr:to>
      <xdr:col>54</xdr:col>
      <xdr:colOff>247650</xdr:colOff>
      <xdr:row>50</xdr:row>
      <xdr:rowOff>104775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2232600" y="123444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137</xdr:row>
      <xdr:rowOff>47625</xdr:rowOff>
    </xdr:from>
    <xdr:to>
      <xdr:col>54</xdr:col>
      <xdr:colOff>247650</xdr:colOff>
      <xdr:row>138</xdr:row>
      <xdr:rowOff>85725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2232600" y="274129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120</xdr:row>
      <xdr:rowOff>19050</xdr:rowOff>
    </xdr:from>
    <xdr:to>
      <xdr:col>54</xdr:col>
      <xdr:colOff>247650</xdr:colOff>
      <xdr:row>121</xdr:row>
      <xdr:rowOff>57150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2232600" y="2446972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54</xdr:col>
      <xdr:colOff>171450</xdr:colOff>
      <xdr:row>122</xdr:row>
      <xdr:rowOff>66675</xdr:rowOff>
    </xdr:from>
    <xdr:to>
      <xdr:col>54</xdr:col>
      <xdr:colOff>247650</xdr:colOff>
      <xdr:row>123</xdr:row>
      <xdr:rowOff>104775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2232600" y="2486025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29" name="Text Box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>
          <a:off x="6200775" y="41719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A-4</a:t>
          </a: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0" name="Text Box 2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>
          <a:off x="6200775" y="77152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A-2</a:t>
          </a: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1" name="Text Box 2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>
          <a:off x="6200775" y="77152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A-6</a:t>
          </a: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6200775" y="7715250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A-7</a:t>
          </a:r>
        </a:p>
      </xdr:txBody>
    </xdr:sp>
    <xdr:clientData/>
  </xdr:twoCellAnchor>
  <xdr:twoCellAnchor>
    <xdr:from>
      <xdr:col>17</xdr:col>
      <xdr:colOff>8890</xdr:colOff>
      <xdr:row>0</xdr:row>
      <xdr:rowOff>133350</xdr:rowOff>
    </xdr:from>
    <xdr:to>
      <xdr:col>17</xdr:col>
      <xdr:colOff>609600</xdr:colOff>
      <xdr:row>1</xdr:row>
      <xdr:rowOff>113665</xdr:rowOff>
    </xdr:to>
    <xdr:sp macro="" textlink="">
      <xdr:nvSpPr>
        <xdr:cNvPr id="33" name="Oval 3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581140" y="133350"/>
          <a:ext cx="600710" cy="256540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view="pageBreakPreview" zoomScaleNormal="100" zoomScaleSheetLayoutView="100" workbookViewId="0">
      <pane xSplit="7" ySplit="3" topLeftCell="H28" activePane="bottomRight" state="frozen"/>
      <selection pane="topRight"/>
      <selection pane="bottomLeft"/>
      <selection pane="bottomRight" activeCell="H39" sqref="H39"/>
    </sheetView>
  </sheetViews>
  <sheetFormatPr defaultColWidth="9" defaultRowHeight="13.2" x14ac:dyDescent="0.2"/>
  <cols>
    <col min="1" max="1" width="3.109375" style="1" customWidth="1"/>
    <col min="2" max="2" width="11.6640625" style="1" customWidth="1"/>
    <col min="3" max="15" width="5.109375" style="1" customWidth="1"/>
    <col min="16" max="16" width="2.44140625" style="1" customWidth="1"/>
    <col min="17" max="17" width="2.33203125" style="1" customWidth="1"/>
    <col min="18" max="18" width="10.44140625" style="1" customWidth="1"/>
    <col min="19" max="16384" width="9" style="1"/>
  </cols>
  <sheetData>
    <row r="1" spans="1:18" ht="21.75" customHeight="1" x14ac:dyDescent="0.2">
      <c r="B1" s="43" t="s">
        <v>16</v>
      </c>
      <c r="C1" s="44"/>
      <c r="D1" s="44"/>
      <c r="E1" s="44"/>
      <c r="F1" s="44"/>
      <c r="H1" s="45"/>
      <c r="I1" s="45"/>
      <c r="J1" s="45"/>
      <c r="K1" s="45"/>
      <c r="L1" s="23"/>
      <c r="M1" s="23"/>
      <c r="N1" s="23"/>
      <c r="O1" s="24" t="s">
        <v>0</v>
      </c>
    </row>
    <row r="2" spans="1:18" ht="25.5" customHeight="1" x14ac:dyDescent="0.2">
      <c r="B2" s="51" t="s">
        <v>1</v>
      </c>
      <c r="C2" s="52"/>
      <c r="D2" s="46" t="s">
        <v>2</v>
      </c>
      <c r="E2" s="47"/>
      <c r="F2" s="47"/>
      <c r="G2" s="48"/>
      <c r="H2" s="49" t="s">
        <v>3</v>
      </c>
      <c r="I2" s="47"/>
      <c r="J2" s="47"/>
      <c r="K2" s="48"/>
      <c r="L2" s="49" t="s">
        <v>4</v>
      </c>
      <c r="M2" s="47"/>
      <c r="N2" s="47"/>
      <c r="O2" s="50"/>
      <c r="R2" s="38"/>
    </row>
    <row r="3" spans="1:18" ht="25.5" customHeight="1" x14ac:dyDescent="0.2">
      <c r="B3" s="53"/>
      <c r="C3" s="54"/>
      <c r="D3" s="2" t="s">
        <v>5</v>
      </c>
      <c r="E3" s="3" t="s">
        <v>6</v>
      </c>
      <c r="F3" s="3" t="s">
        <v>7</v>
      </c>
      <c r="G3" s="4" t="s">
        <v>8</v>
      </c>
      <c r="H3" s="5" t="s">
        <v>5</v>
      </c>
      <c r="I3" s="3" t="s">
        <v>6</v>
      </c>
      <c r="J3" s="3" t="s">
        <v>7</v>
      </c>
      <c r="K3" s="4" t="s">
        <v>8</v>
      </c>
      <c r="L3" s="5" t="s">
        <v>5</v>
      </c>
      <c r="M3" s="3" t="s">
        <v>6</v>
      </c>
      <c r="N3" s="3" t="s">
        <v>7</v>
      </c>
      <c r="O3" s="25" t="s">
        <v>8</v>
      </c>
      <c r="R3" s="39" t="s">
        <v>9</v>
      </c>
    </row>
    <row r="4" spans="1:18" ht="23.25" customHeight="1" x14ac:dyDescent="0.2">
      <c r="A4" s="1">
        <v>1</v>
      </c>
      <c r="B4" s="55"/>
      <c r="C4" s="56"/>
      <c r="D4" s="6"/>
      <c r="E4" s="7"/>
      <c r="F4" s="7"/>
      <c r="G4" s="8"/>
      <c r="H4" s="9"/>
      <c r="I4" s="26"/>
      <c r="J4" s="26"/>
      <c r="K4" s="8"/>
      <c r="L4" s="27">
        <f t="shared" ref="L4:O4" si="0">+D4+H4</f>
        <v>0</v>
      </c>
      <c r="M4" s="28">
        <f t="shared" si="0"/>
        <v>0</v>
      </c>
      <c r="N4" s="28">
        <f t="shared" si="0"/>
        <v>0</v>
      </c>
      <c r="O4" s="29">
        <f t="shared" si="0"/>
        <v>0</v>
      </c>
      <c r="R4" s="40">
        <f t="shared" ref="R4:R25" si="1">+H4*4500+(I4+J4)*1000+K4*1000</f>
        <v>0</v>
      </c>
    </row>
    <row r="5" spans="1:18" ht="23.25" customHeight="1" x14ac:dyDescent="0.2">
      <c r="A5" s="1">
        <v>2</v>
      </c>
      <c r="B5" s="55"/>
      <c r="C5" s="56"/>
      <c r="D5" s="10"/>
      <c r="E5" s="11"/>
      <c r="F5" s="11"/>
      <c r="G5" s="12"/>
      <c r="H5" s="13"/>
      <c r="I5" s="11"/>
      <c r="J5" s="11"/>
      <c r="K5" s="12"/>
      <c r="L5" s="30">
        <f t="shared" ref="L5:O5" si="2">+D5+H5</f>
        <v>0</v>
      </c>
      <c r="M5" s="31">
        <f t="shared" si="2"/>
        <v>0</v>
      </c>
      <c r="N5" s="31">
        <f t="shared" si="2"/>
        <v>0</v>
      </c>
      <c r="O5" s="32">
        <f t="shared" si="2"/>
        <v>0</v>
      </c>
      <c r="R5" s="40">
        <f t="shared" si="1"/>
        <v>0</v>
      </c>
    </row>
    <row r="6" spans="1:18" ht="23.25" customHeight="1" x14ac:dyDescent="0.2">
      <c r="A6" s="1">
        <v>3</v>
      </c>
      <c r="B6" s="55"/>
      <c r="C6" s="56"/>
      <c r="D6" s="14"/>
      <c r="E6" s="15"/>
      <c r="F6" s="15"/>
      <c r="G6" s="16"/>
      <c r="H6" s="17"/>
      <c r="I6" s="15"/>
      <c r="J6" s="15"/>
      <c r="K6" s="16"/>
      <c r="L6" s="33">
        <f t="shared" ref="L6:O6" si="3">+D6+H6</f>
        <v>0</v>
      </c>
      <c r="M6" s="34">
        <f t="shared" si="3"/>
        <v>0</v>
      </c>
      <c r="N6" s="34">
        <f t="shared" si="3"/>
        <v>0</v>
      </c>
      <c r="O6" s="32">
        <f t="shared" si="3"/>
        <v>0</v>
      </c>
      <c r="R6" s="40">
        <f t="shared" si="1"/>
        <v>0</v>
      </c>
    </row>
    <row r="7" spans="1:18" ht="23.25" customHeight="1" x14ac:dyDescent="0.2">
      <c r="A7" s="1">
        <v>4</v>
      </c>
      <c r="B7" s="57"/>
      <c r="C7" s="58"/>
      <c r="D7" s="14"/>
      <c r="E7" s="15"/>
      <c r="F7" s="15"/>
      <c r="G7" s="16"/>
      <c r="H7" s="13"/>
      <c r="I7" s="11"/>
      <c r="J7" s="11"/>
      <c r="K7" s="12"/>
      <c r="L7" s="33">
        <f t="shared" ref="L7:O7" si="4">+D7+H7</f>
        <v>0</v>
      </c>
      <c r="M7" s="34">
        <f t="shared" si="4"/>
        <v>0</v>
      </c>
      <c r="N7" s="34">
        <f t="shared" si="4"/>
        <v>0</v>
      </c>
      <c r="O7" s="32">
        <f t="shared" si="4"/>
        <v>0</v>
      </c>
      <c r="R7" s="40">
        <f t="shared" si="1"/>
        <v>0</v>
      </c>
    </row>
    <row r="8" spans="1:18" ht="23.25" customHeight="1" x14ac:dyDescent="0.2">
      <c r="A8" s="1">
        <v>5</v>
      </c>
      <c r="B8" s="55"/>
      <c r="C8" s="56"/>
      <c r="D8" s="10"/>
      <c r="E8" s="11"/>
      <c r="F8" s="11"/>
      <c r="G8" s="12"/>
      <c r="H8" s="13"/>
      <c r="I8" s="11"/>
      <c r="J8" s="11"/>
      <c r="K8" s="12"/>
      <c r="L8" s="30">
        <f t="shared" ref="L8:O8" si="5">+D8+H8</f>
        <v>0</v>
      </c>
      <c r="M8" s="31">
        <f t="shared" si="5"/>
        <v>0</v>
      </c>
      <c r="N8" s="31">
        <f t="shared" si="5"/>
        <v>0</v>
      </c>
      <c r="O8" s="32">
        <f t="shared" si="5"/>
        <v>0</v>
      </c>
      <c r="R8" s="40">
        <f t="shared" si="1"/>
        <v>0</v>
      </c>
    </row>
    <row r="9" spans="1:18" ht="23.25" customHeight="1" x14ac:dyDescent="0.2">
      <c r="A9" s="1">
        <v>6</v>
      </c>
      <c r="B9" s="55"/>
      <c r="C9" s="56"/>
      <c r="D9" s="14"/>
      <c r="E9" s="15"/>
      <c r="F9" s="15"/>
      <c r="G9" s="16"/>
      <c r="H9" s="13"/>
      <c r="I9" s="11"/>
      <c r="J9" s="11"/>
      <c r="K9" s="16"/>
      <c r="L9" s="33">
        <f t="shared" ref="L9:O9" si="6">+D9+H9</f>
        <v>0</v>
      </c>
      <c r="M9" s="34">
        <f t="shared" si="6"/>
        <v>0</v>
      </c>
      <c r="N9" s="34">
        <f t="shared" si="6"/>
        <v>0</v>
      </c>
      <c r="O9" s="32">
        <f t="shared" si="6"/>
        <v>0</v>
      </c>
      <c r="R9" s="40">
        <f t="shared" si="1"/>
        <v>0</v>
      </c>
    </row>
    <row r="10" spans="1:18" ht="23.25" customHeight="1" x14ac:dyDescent="0.2">
      <c r="A10" s="1">
        <v>7</v>
      </c>
      <c r="B10" s="55"/>
      <c r="C10" s="56"/>
      <c r="D10" s="10"/>
      <c r="E10" s="11"/>
      <c r="F10" s="11"/>
      <c r="G10" s="12"/>
      <c r="H10" s="13"/>
      <c r="I10" s="11"/>
      <c r="J10" s="11"/>
      <c r="K10" s="12"/>
      <c r="L10" s="30">
        <f t="shared" ref="L10:O10" si="7">+D10+H10</f>
        <v>0</v>
      </c>
      <c r="M10" s="31">
        <f t="shared" si="7"/>
        <v>0</v>
      </c>
      <c r="N10" s="31">
        <f t="shared" si="7"/>
        <v>0</v>
      </c>
      <c r="O10" s="32">
        <f t="shared" si="7"/>
        <v>0</v>
      </c>
      <c r="R10" s="40">
        <f t="shared" si="1"/>
        <v>0</v>
      </c>
    </row>
    <row r="11" spans="1:18" ht="23.25" customHeight="1" x14ac:dyDescent="0.2">
      <c r="A11" s="1">
        <v>8</v>
      </c>
      <c r="B11" s="57"/>
      <c r="C11" s="58"/>
      <c r="D11" s="14"/>
      <c r="E11" s="15"/>
      <c r="F11" s="15"/>
      <c r="G11" s="16"/>
      <c r="H11" s="13"/>
      <c r="I11" s="11"/>
      <c r="J11" s="11"/>
      <c r="K11" s="16"/>
      <c r="L11" s="33">
        <f t="shared" ref="L11:O11" si="8">+D11+H11</f>
        <v>0</v>
      </c>
      <c r="M11" s="34">
        <f t="shared" si="8"/>
        <v>0</v>
      </c>
      <c r="N11" s="34">
        <f t="shared" si="8"/>
        <v>0</v>
      </c>
      <c r="O11" s="32">
        <f t="shared" si="8"/>
        <v>0</v>
      </c>
      <c r="R11" s="40">
        <f t="shared" si="1"/>
        <v>0</v>
      </c>
    </row>
    <row r="12" spans="1:18" ht="23.25" customHeight="1" x14ac:dyDescent="0.2">
      <c r="A12" s="1">
        <v>9</v>
      </c>
      <c r="B12" s="57"/>
      <c r="C12" s="58"/>
      <c r="D12" s="10"/>
      <c r="E12" s="11"/>
      <c r="F12" s="11"/>
      <c r="G12" s="12"/>
      <c r="H12" s="13"/>
      <c r="I12" s="11"/>
      <c r="J12" s="11"/>
      <c r="K12" s="12"/>
      <c r="L12" s="30">
        <f t="shared" ref="L12:O12" si="9">+D12+H12</f>
        <v>0</v>
      </c>
      <c r="M12" s="31">
        <f t="shared" si="9"/>
        <v>0</v>
      </c>
      <c r="N12" s="31">
        <f t="shared" si="9"/>
        <v>0</v>
      </c>
      <c r="O12" s="32">
        <f t="shared" si="9"/>
        <v>0</v>
      </c>
      <c r="R12" s="40">
        <f t="shared" si="1"/>
        <v>0</v>
      </c>
    </row>
    <row r="13" spans="1:18" ht="23.25" customHeight="1" x14ac:dyDescent="0.2">
      <c r="A13" s="1">
        <v>10</v>
      </c>
      <c r="B13" s="55"/>
      <c r="C13" s="56"/>
      <c r="D13" s="14"/>
      <c r="E13" s="15"/>
      <c r="F13" s="15"/>
      <c r="G13" s="16"/>
      <c r="H13" s="17"/>
      <c r="I13" s="15"/>
      <c r="J13" s="15"/>
      <c r="K13" s="16"/>
      <c r="L13" s="33">
        <f t="shared" ref="L13:O13" si="10">+D13+H13</f>
        <v>0</v>
      </c>
      <c r="M13" s="34">
        <f t="shared" si="10"/>
        <v>0</v>
      </c>
      <c r="N13" s="34">
        <f t="shared" si="10"/>
        <v>0</v>
      </c>
      <c r="O13" s="32">
        <f t="shared" si="10"/>
        <v>0</v>
      </c>
      <c r="R13" s="40">
        <f t="shared" si="1"/>
        <v>0</v>
      </c>
    </row>
    <row r="14" spans="1:18" ht="23.25" customHeight="1" x14ac:dyDescent="0.2">
      <c r="A14" s="1">
        <v>11</v>
      </c>
      <c r="B14" s="55"/>
      <c r="C14" s="56"/>
      <c r="D14" s="10"/>
      <c r="E14" s="11"/>
      <c r="F14" s="11"/>
      <c r="G14" s="12"/>
      <c r="H14" s="13"/>
      <c r="I14" s="11"/>
      <c r="J14" s="11"/>
      <c r="K14" s="12"/>
      <c r="L14" s="30">
        <f t="shared" ref="L14:O14" si="11">+D14+H14</f>
        <v>0</v>
      </c>
      <c r="M14" s="31">
        <f t="shared" si="11"/>
        <v>0</v>
      </c>
      <c r="N14" s="31">
        <f t="shared" si="11"/>
        <v>0</v>
      </c>
      <c r="O14" s="32">
        <f t="shared" si="11"/>
        <v>0</v>
      </c>
      <c r="R14" s="40">
        <f t="shared" si="1"/>
        <v>0</v>
      </c>
    </row>
    <row r="15" spans="1:18" ht="23.25" customHeight="1" x14ac:dyDescent="0.2">
      <c r="A15" s="1">
        <v>12</v>
      </c>
      <c r="B15" s="55"/>
      <c r="C15" s="56"/>
      <c r="D15" s="14"/>
      <c r="E15" s="15"/>
      <c r="F15" s="15"/>
      <c r="G15" s="16"/>
      <c r="H15" s="13"/>
      <c r="I15" s="11"/>
      <c r="J15" s="11"/>
      <c r="K15" s="16"/>
      <c r="L15" s="33">
        <f t="shared" ref="L15:O15" si="12">+D15+H15</f>
        <v>0</v>
      </c>
      <c r="M15" s="34">
        <f t="shared" si="12"/>
        <v>0</v>
      </c>
      <c r="N15" s="34">
        <f t="shared" si="12"/>
        <v>0</v>
      </c>
      <c r="O15" s="32">
        <f t="shared" si="12"/>
        <v>0</v>
      </c>
      <c r="R15" s="40">
        <f t="shared" si="1"/>
        <v>0</v>
      </c>
    </row>
    <row r="16" spans="1:18" ht="23.25" customHeight="1" x14ac:dyDescent="0.2">
      <c r="A16" s="1">
        <v>13</v>
      </c>
      <c r="B16" s="57"/>
      <c r="C16" s="58"/>
      <c r="D16" s="10"/>
      <c r="E16" s="11"/>
      <c r="F16" s="11"/>
      <c r="G16" s="12"/>
      <c r="H16" s="13"/>
      <c r="I16" s="11"/>
      <c r="J16" s="11"/>
      <c r="K16" s="12"/>
      <c r="L16" s="30">
        <f t="shared" ref="L16:O16" si="13">+D16+H16</f>
        <v>0</v>
      </c>
      <c r="M16" s="31">
        <f t="shared" si="13"/>
        <v>0</v>
      </c>
      <c r="N16" s="31">
        <f t="shared" si="13"/>
        <v>0</v>
      </c>
      <c r="O16" s="32">
        <f t="shared" si="13"/>
        <v>0</v>
      </c>
      <c r="R16" s="40">
        <f t="shared" si="1"/>
        <v>0</v>
      </c>
    </row>
    <row r="17" spans="1:18" ht="23.25" customHeight="1" x14ac:dyDescent="0.2">
      <c r="A17" s="1">
        <v>14</v>
      </c>
      <c r="B17" s="57"/>
      <c r="C17" s="58"/>
      <c r="D17" s="10"/>
      <c r="E17" s="11"/>
      <c r="F17" s="11"/>
      <c r="G17" s="12"/>
      <c r="H17" s="13"/>
      <c r="I17" s="11"/>
      <c r="J17" s="11"/>
      <c r="K17" s="12"/>
      <c r="L17" s="30">
        <f t="shared" ref="L17:O17" si="14">+D17+H17</f>
        <v>0</v>
      </c>
      <c r="M17" s="31">
        <f t="shared" si="14"/>
        <v>0</v>
      </c>
      <c r="N17" s="31">
        <f t="shared" si="14"/>
        <v>0</v>
      </c>
      <c r="O17" s="32">
        <f t="shared" si="14"/>
        <v>0</v>
      </c>
      <c r="R17" s="40">
        <f t="shared" si="1"/>
        <v>0</v>
      </c>
    </row>
    <row r="18" spans="1:18" ht="23.25" customHeight="1" x14ac:dyDescent="0.2">
      <c r="A18" s="1">
        <v>15</v>
      </c>
      <c r="B18" s="55"/>
      <c r="C18" s="56"/>
      <c r="D18" s="14"/>
      <c r="E18" s="15"/>
      <c r="F18" s="15"/>
      <c r="G18" s="16"/>
      <c r="H18" s="17"/>
      <c r="I18" s="15"/>
      <c r="J18" s="15"/>
      <c r="K18" s="16"/>
      <c r="L18" s="33">
        <f t="shared" ref="L18:O18" si="15">+D18+H18</f>
        <v>0</v>
      </c>
      <c r="M18" s="34">
        <f t="shared" si="15"/>
        <v>0</v>
      </c>
      <c r="N18" s="34">
        <f t="shared" si="15"/>
        <v>0</v>
      </c>
      <c r="O18" s="32">
        <f t="shared" si="15"/>
        <v>0</v>
      </c>
      <c r="R18" s="40">
        <f t="shared" si="1"/>
        <v>0</v>
      </c>
    </row>
    <row r="19" spans="1:18" ht="23.25" customHeight="1" x14ac:dyDescent="0.2">
      <c r="A19" s="1">
        <v>16</v>
      </c>
      <c r="B19" s="57"/>
      <c r="C19" s="58"/>
      <c r="D19" s="10"/>
      <c r="E19" s="11"/>
      <c r="F19" s="11"/>
      <c r="G19" s="12"/>
      <c r="H19" s="13"/>
      <c r="I19" s="11"/>
      <c r="J19" s="11"/>
      <c r="K19" s="12"/>
      <c r="L19" s="30">
        <f t="shared" ref="L19:O19" si="16">+D19+H19</f>
        <v>0</v>
      </c>
      <c r="M19" s="31">
        <f t="shared" si="16"/>
        <v>0</v>
      </c>
      <c r="N19" s="31">
        <f t="shared" si="16"/>
        <v>0</v>
      </c>
      <c r="O19" s="32">
        <f t="shared" si="16"/>
        <v>0</v>
      </c>
      <c r="R19" s="40">
        <f t="shared" si="1"/>
        <v>0</v>
      </c>
    </row>
    <row r="20" spans="1:18" ht="23.25" customHeight="1" x14ac:dyDescent="0.2">
      <c r="A20" s="1">
        <v>17</v>
      </c>
      <c r="B20" s="55"/>
      <c r="C20" s="56"/>
      <c r="D20" s="14"/>
      <c r="E20" s="15"/>
      <c r="F20" s="15"/>
      <c r="G20" s="16"/>
      <c r="H20" s="17"/>
      <c r="I20" s="15"/>
      <c r="J20" s="15"/>
      <c r="K20" s="16"/>
      <c r="L20" s="33">
        <f t="shared" ref="L20:O20" si="17">+D20+H20</f>
        <v>0</v>
      </c>
      <c r="M20" s="34">
        <f t="shared" si="17"/>
        <v>0</v>
      </c>
      <c r="N20" s="34">
        <f t="shared" si="17"/>
        <v>0</v>
      </c>
      <c r="O20" s="32">
        <f t="shared" si="17"/>
        <v>0</v>
      </c>
      <c r="R20" s="40">
        <f t="shared" si="1"/>
        <v>0</v>
      </c>
    </row>
    <row r="21" spans="1:18" ht="23.25" customHeight="1" x14ac:dyDescent="0.2">
      <c r="A21" s="1">
        <v>18</v>
      </c>
      <c r="B21" s="57"/>
      <c r="C21" s="58"/>
      <c r="D21" s="10"/>
      <c r="E21" s="11"/>
      <c r="F21" s="11"/>
      <c r="G21" s="12"/>
      <c r="H21" s="13"/>
      <c r="I21" s="11"/>
      <c r="J21" s="11"/>
      <c r="K21" s="12"/>
      <c r="L21" s="30">
        <f t="shared" ref="L21:O21" si="18">+D21+H21</f>
        <v>0</v>
      </c>
      <c r="M21" s="31">
        <f t="shared" si="18"/>
        <v>0</v>
      </c>
      <c r="N21" s="31">
        <f t="shared" si="18"/>
        <v>0</v>
      </c>
      <c r="O21" s="32">
        <f t="shared" si="18"/>
        <v>0</v>
      </c>
      <c r="R21" s="40">
        <f t="shared" si="1"/>
        <v>0</v>
      </c>
    </row>
    <row r="22" spans="1:18" ht="23.25" customHeight="1" x14ac:dyDescent="0.2">
      <c r="A22" s="1">
        <v>19</v>
      </c>
      <c r="B22" s="55"/>
      <c r="C22" s="56"/>
      <c r="D22" s="14"/>
      <c r="E22" s="15"/>
      <c r="F22" s="15"/>
      <c r="G22" s="16"/>
      <c r="H22" s="17"/>
      <c r="I22" s="15"/>
      <c r="J22" s="15"/>
      <c r="K22" s="16"/>
      <c r="L22" s="33">
        <f t="shared" ref="L22:O22" si="19">+D22+H22</f>
        <v>0</v>
      </c>
      <c r="M22" s="34">
        <f t="shared" si="19"/>
        <v>0</v>
      </c>
      <c r="N22" s="34">
        <f t="shared" si="19"/>
        <v>0</v>
      </c>
      <c r="O22" s="32">
        <f t="shared" si="19"/>
        <v>0</v>
      </c>
      <c r="R22" s="40">
        <f t="shared" si="1"/>
        <v>0</v>
      </c>
    </row>
    <row r="23" spans="1:18" ht="23.25" customHeight="1" x14ac:dyDescent="0.2">
      <c r="A23" s="1">
        <v>20</v>
      </c>
      <c r="B23" s="55"/>
      <c r="C23" s="56"/>
      <c r="D23" s="10"/>
      <c r="E23" s="11"/>
      <c r="F23" s="11"/>
      <c r="G23" s="12"/>
      <c r="H23" s="13"/>
      <c r="I23" s="11"/>
      <c r="J23" s="11"/>
      <c r="K23" s="12"/>
      <c r="L23" s="30">
        <f t="shared" ref="L23:O23" si="20">+D23+H23</f>
        <v>0</v>
      </c>
      <c r="M23" s="31">
        <f t="shared" si="20"/>
        <v>0</v>
      </c>
      <c r="N23" s="31">
        <f t="shared" si="20"/>
        <v>0</v>
      </c>
      <c r="O23" s="32">
        <f t="shared" si="20"/>
        <v>0</v>
      </c>
      <c r="R23" s="40">
        <f t="shared" si="1"/>
        <v>0</v>
      </c>
    </row>
    <row r="24" spans="1:18" ht="23.25" customHeight="1" x14ac:dyDescent="0.2">
      <c r="A24" s="1">
        <v>21</v>
      </c>
      <c r="B24" s="55"/>
      <c r="C24" s="56"/>
      <c r="D24" s="14"/>
      <c r="E24" s="15"/>
      <c r="F24" s="15"/>
      <c r="G24" s="16"/>
      <c r="H24" s="13"/>
      <c r="I24" s="11"/>
      <c r="J24" s="11"/>
      <c r="K24" s="16"/>
      <c r="L24" s="33">
        <f t="shared" ref="L24:O24" si="21">+D24+H24</f>
        <v>0</v>
      </c>
      <c r="M24" s="34">
        <f t="shared" si="21"/>
        <v>0</v>
      </c>
      <c r="N24" s="34">
        <f t="shared" si="21"/>
        <v>0</v>
      </c>
      <c r="O24" s="32">
        <f t="shared" si="21"/>
        <v>0</v>
      </c>
      <c r="R24" s="40">
        <f t="shared" si="1"/>
        <v>0</v>
      </c>
    </row>
    <row r="25" spans="1:18" ht="23.25" customHeight="1" x14ac:dyDescent="0.2">
      <c r="A25" s="1">
        <v>22</v>
      </c>
      <c r="B25" s="57"/>
      <c r="C25" s="58"/>
      <c r="D25" s="10"/>
      <c r="E25" s="11"/>
      <c r="F25" s="11"/>
      <c r="G25" s="12"/>
      <c r="H25" s="13"/>
      <c r="I25" s="11"/>
      <c r="J25" s="11"/>
      <c r="K25" s="12"/>
      <c r="L25" s="30">
        <f t="shared" ref="L25:O25" si="22">+D25+H25</f>
        <v>0</v>
      </c>
      <c r="M25" s="31">
        <f t="shared" si="22"/>
        <v>0</v>
      </c>
      <c r="N25" s="31">
        <f t="shared" si="22"/>
        <v>0</v>
      </c>
      <c r="O25" s="32">
        <f t="shared" si="22"/>
        <v>0</v>
      </c>
      <c r="R25" s="40">
        <f t="shared" si="1"/>
        <v>0</v>
      </c>
    </row>
    <row r="26" spans="1:18" ht="23.25" customHeight="1" x14ac:dyDescent="0.2">
      <c r="B26" s="59" t="s">
        <v>10</v>
      </c>
      <c r="C26" s="60"/>
      <c r="D26" s="10"/>
      <c r="E26" s="11"/>
      <c r="F26" s="11"/>
      <c r="G26" s="12"/>
      <c r="H26" s="13"/>
      <c r="I26" s="11"/>
      <c r="J26" s="11"/>
      <c r="K26" s="12"/>
      <c r="L26" s="30">
        <f>+D26+H26</f>
        <v>0</v>
      </c>
      <c r="M26" s="31">
        <f t="shared" ref="M26:O26" si="23">+E26+I26</f>
        <v>0</v>
      </c>
      <c r="N26" s="31">
        <f t="shared" si="23"/>
        <v>0</v>
      </c>
      <c r="O26" s="32">
        <f t="shared" si="23"/>
        <v>0</v>
      </c>
      <c r="R26" s="40"/>
    </row>
    <row r="27" spans="1:18" ht="23.25" customHeight="1" x14ac:dyDescent="0.2">
      <c r="B27" s="61" t="s">
        <v>11</v>
      </c>
      <c r="C27" s="62"/>
      <c r="D27" s="10"/>
      <c r="E27" s="11"/>
      <c r="F27" s="11"/>
      <c r="G27" s="12"/>
      <c r="H27" s="13"/>
      <c r="I27" s="11"/>
      <c r="J27" s="11"/>
      <c r="K27" s="12"/>
      <c r="L27" s="30">
        <f t="shared" ref="L27:O27" si="24">+D27+H27</f>
        <v>0</v>
      </c>
      <c r="M27" s="31">
        <f t="shared" si="24"/>
        <v>0</v>
      </c>
      <c r="N27" s="31">
        <f t="shared" si="24"/>
        <v>0</v>
      </c>
      <c r="O27" s="32">
        <f t="shared" si="24"/>
        <v>0</v>
      </c>
    </row>
    <row r="28" spans="1:18" ht="26.25" customHeight="1" x14ac:dyDescent="0.2">
      <c r="B28" s="63" t="s">
        <v>12</v>
      </c>
      <c r="C28" s="64"/>
      <c r="D28" s="18">
        <f t="shared" ref="D28:H28" si="25">SUM(D4:D25)-D26+D27</f>
        <v>0</v>
      </c>
      <c r="E28" s="18">
        <f t="shared" si="25"/>
        <v>0</v>
      </c>
      <c r="F28" s="18">
        <f t="shared" si="25"/>
        <v>0</v>
      </c>
      <c r="G28" s="19">
        <f t="shared" si="25"/>
        <v>0</v>
      </c>
      <c r="H28" s="20">
        <f t="shared" si="25"/>
        <v>0</v>
      </c>
      <c r="I28" s="18">
        <f t="shared" ref="I28:O28" si="26">SUM(I4:I25)-I26+I27</f>
        <v>0</v>
      </c>
      <c r="J28" s="18">
        <f t="shared" si="26"/>
        <v>0</v>
      </c>
      <c r="K28" s="19">
        <f t="shared" si="26"/>
        <v>0</v>
      </c>
      <c r="L28" s="35">
        <f t="shared" si="26"/>
        <v>0</v>
      </c>
      <c r="M28" s="36">
        <f t="shared" si="26"/>
        <v>0</v>
      </c>
      <c r="N28" s="36">
        <f t="shared" si="26"/>
        <v>0</v>
      </c>
      <c r="O28" s="37">
        <f t="shared" si="26"/>
        <v>0</v>
      </c>
    </row>
    <row r="29" spans="1:18" ht="26.25" customHeight="1" x14ac:dyDescent="0.2">
      <c r="B29" s="21" t="str">
        <f>+I3</f>
        <v>男子</v>
      </c>
      <c r="C29" s="65">
        <f>+I28*$C$32</f>
        <v>0</v>
      </c>
      <c r="D29" s="66"/>
      <c r="E29" s="67"/>
      <c r="F29" s="68" t="s">
        <v>5</v>
      </c>
      <c r="G29" s="69"/>
      <c r="H29" s="70">
        <f>+H28*6000</f>
        <v>0</v>
      </c>
      <c r="I29" s="71"/>
      <c r="J29" s="72"/>
      <c r="K29" s="68" t="s">
        <v>13</v>
      </c>
      <c r="L29" s="73"/>
      <c r="M29" s="69"/>
      <c r="N29" s="70">
        <f>+C29+C30+H29+H30</f>
        <v>0</v>
      </c>
      <c r="O29" s="74"/>
    </row>
    <row r="30" spans="1:18" ht="26.25" customHeight="1" x14ac:dyDescent="0.2">
      <c r="B30" s="22" t="str">
        <f>+J3</f>
        <v>女子</v>
      </c>
      <c r="C30" s="75">
        <f>+J28*$C$32</f>
        <v>0</v>
      </c>
      <c r="D30" s="76"/>
      <c r="E30" s="77"/>
      <c r="F30" s="78" t="str">
        <f>+G3</f>
        <v>指導者</v>
      </c>
      <c r="G30" s="79"/>
      <c r="H30" s="80">
        <f>+K28*1300</f>
        <v>0</v>
      </c>
      <c r="I30" s="81"/>
      <c r="J30" s="82"/>
      <c r="K30" s="83" t="s">
        <v>14</v>
      </c>
      <c r="L30" s="81"/>
      <c r="M30" s="82"/>
      <c r="N30" s="84"/>
      <c r="O30" s="85"/>
      <c r="R30" s="1">
        <f>SUM(R4:R29)</f>
        <v>0</v>
      </c>
    </row>
    <row r="32" spans="1:18" x14ac:dyDescent="0.2">
      <c r="B32" s="1" t="s">
        <v>15</v>
      </c>
      <c r="C32" s="41">
        <v>1300</v>
      </c>
      <c r="D32" s="42"/>
    </row>
  </sheetData>
  <mergeCells count="42">
    <mergeCell ref="N29:O29"/>
    <mergeCell ref="C30:E30"/>
    <mergeCell ref="F30:G30"/>
    <mergeCell ref="H30:J30"/>
    <mergeCell ref="K30:M30"/>
    <mergeCell ref="N30:O30"/>
    <mergeCell ref="B28:C28"/>
    <mergeCell ref="C29:E29"/>
    <mergeCell ref="F29:G29"/>
    <mergeCell ref="H29:J29"/>
    <mergeCell ref="K29:M29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L2:O2"/>
    <mergeCell ref="B2:C3"/>
    <mergeCell ref="B4:C4"/>
    <mergeCell ref="B5:C5"/>
    <mergeCell ref="B6:C6"/>
    <mergeCell ref="C32:D32"/>
    <mergeCell ref="B1:F1"/>
    <mergeCell ref="H1:K1"/>
    <mergeCell ref="D2:G2"/>
    <mergeCell ref="H2:K2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6"/>
  <pageMargins left="0.36" right="0.33" top="0.43" bottom="0.68" header="0.34" footer="0.56000000000000005"/>
  <pageSetup paperSize="9" scale="11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2025登録 明細表</vt:lpstr>
      <vt:lpstr>'2025登録 明細表'!Print_Area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te_volleyball@yahoo.co.jp</cp:lastModifiedBy>
  <dcterms:created xsi:type="dcterms:W3CDTF">2024-01-20T08:11:00Z</dcterms:created>
  <dcterms:modified xsi:type="dcterms:W3CDTF">2025-04-13T04:45:33Z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